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api.box.com/wopi/files/2117603056658/WOPIServiceId_TP_BOX_2/WOPIUserId_-/"/>
    </mc:Choice>
  </mc:AlternateContent>
  <xr:revisionPtr revIDLastSave="0" documentId="8_{5EB10447-24C8-4BE4-B0A2-5E215367DFE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כללי" sheetId="1" r:id="rId1"/>
    <sheet name="מרכז" sheetId="7" r:id="rId2"/>
    <sheet name="יום מיון" sheetId="8" r:id="rId3"/>
    <sheet name="טקס פתיחה וסיום " sheetId="9" r:id="rId4"/>
    <sheet name="יום סמינר" sheetId="10" r:id="rId5"/>
    <sheet name="יום שטח" sheetId="11" r:id="rId6"/>
    <sheet name="לינה" sheetId="12" r:id="rId7"/>
    <sheet name="מפגש לימודי של חצי יום בנושא את" sheetId="13" r:id="rId8"/>
    <sheet name="משתתף בכנס" sheetId="14" r:id="rId9"/>
    <sheet name="משתתף במפגש למידה של יום שלם" sheetId="6" r:id="rId10"/>
    <sheet name="משתתף במפגש ועדה של יום שלם" sheetId="16" r:id="rId11"/>
    <sheet name="וובינר לחברי הרשת" sheetId="17" r:id="rId12"/>
    <sheet name="ליווי תהליך מלא גדול" sheetId="18" r:id="rId13"/>
    <sheet name=" ליווי תהליך מלא רגיל" sheetId="19" r:id="rId14"/>
    <sheet name="ליווי תהליך מלא רזה" sheetId="15" r:id="rId15"/>
    <sheet name="וועד מנהל" sheetId="20" r:id="rId16"/>
    <sheet name="גב אל גב" sheetId="3" r:id="rId17"/>
    <sheet name="מקורות ושימושים" sheetId="5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7" l="1"/>
  <c r="C9" i="20"/>
  <c r="C8" i="20"/>
  <c r="C7" i="20"/>
  <c r="C6" i="20"/>
  <c r="C5" i="20"/>
  <c r="C4" i="20"/>
  <c r="C12" i="20" s="1"/>
  <c r="C12" i="15"/>
  <c r="C9" i="15"/>
  <c r="C8" i="15"/>
  <c r="C7" i="15"/>
  <c r="C6" i="15"/>
  <c r="C5" i="15"/>
  <c r="C4" i="15"/>
  <c r="C9" i="19"/>
  <c r="C8" i="19"/>
  <c r="C7" i="19"/>
  <c r="C6" i="19"/>
  <c r="C5" i="19"/>
  <c r="C4" i="19"/>
  <c r="C12" i="19" s="1"/>
  <c r="C9" i="18"/>
  <c r="C8" i="18"/>
  <c r="C7" i="18"/>
  <c r="C6" i="18"/>
  <c r="C5" i="18"/>
  <c r="C4" i="18"/>
  <c r="C12" i="18" s="1"/>
  <c r="C9" i="17"/>
  <c r="C8" i="17"/>
  <c r="C7" i="17"/>
  <c r="C6" i="17"/>
  <c r="C5" i="17"/>
  <c r="C4" i="17"/>
  <c r="C12" i="17" s="1"/>
  <c r="C12" i="16"/>
  <c r="C9" i="16"/>
  <c r="C8" i="16"/>
  <c r="C7" i="16"/>
  <c r="C6" i="16"/>
  <c r="C5" i="16"/>
  <c r="C4" i="16"/>
  <c r="C9" i="6"/>
  <c r="C8" i="6"/>
  <c r="C7" i="6"/>
  <c r="C6" i="6"/>
  <c r="C5" i="6"/>
  <c r="C4" i="6"/>
  <c r="C12" i="6" s="1"/>
  <c r="C9" i="14"/>
  <c r="C8" i="14"/>
  <c r="C7" i="14"/>
  <c r="C6" i="14"/>
  <c r="C5" i="14"/>
  <c r="C4" i="14"/>
  <c r="C12" i="14" s="1"/>
  <c r="B10" i="7" s="1"/>
  <c r="D10" i="7" s="1"/>
  <c r="C12" i="13"/>
  <c r="B9" i="7" s="1"/>
  <c r="D9" i="7" s="1"/>
  <c r="C9" i="13"/>
  <c r="C8" i="13"/>
  <c r="C7" i="13"/>
  <c r="C6" i="13"/>
  <c r="C5" i="13"/>
  <c r="C4" i="13"/>
  <c r="C9" i="12"/>
  <c r="C8" i="12"/>
  <c r="C7" i="12"/>
  <c r="C6" i="12"/>
  <c r="C5" i="12"/>
  <c r="C4" i="12"/>
  <c r="C12" i="12" s="1"/>
  <c r="B8" i="7" s="1"/>
  <c r="D8" i="7" s="1"/>
  <c r="C9" i="11"/>
  <c r="C8" i="11"/>
  <c r="C7" i="11"/>
  <c r="C6" i="11"/>
  <c r="C5" i="11"/>
  <c r="C4" i="11"/>
  <c r="C12" i="11" s="1"/>
  <c r="B7" i="7" s="1"/>
  <c r="D7" i="7" s="1"/>
  <c r="C12" i="10"/>
  <c r="C9" i="10"/>
  <c r="C8" i="10"/>
  <c r="C7" i="10"/>
  <c r="C6" i="10"/>
  <c r="C5" i="10"/>
  <c r="C4" i="10"/>
  <c r="C9" i="9"/>
  <c r="C8" i="9"/>
  <c r="C7" i="9"/>
  <c r="C6" i="9"/>
  <c r="C5" i="9"/>
  <c r="C4" i="9"/>
  <c r="C12" i="9" s="1"/>
  <c r="B5" i="7" s="1"/>
  <c r="D5" i="7" s="1"/>
  <c r="B6" i="7"/>
  <c r="D6" i="7" s="1"/>
  <c r="D11" i="7"/>
  <c r="D12" i="7"/>
  <c r="D13" i="7"/>
  <c r="D14" i="7"/>
  <c r="D15" i="7"/>
  <c r="D16" i="7"/>
  <c r="D17" i="7"/>
  <c r="D18" i="7"/>
  <c r="D4" i="7"/>
  <c r="B4" i="7"/>
  <c r="C12" i="8"/>
  <c r="C6" i="8"/>
  <c r="C7" i="8"/>
  <c r="C8" i="8"/>
  <c r="C9" i="8"/>
  <c r="C5" i="8"/>
  <c r="C4" i="8"/>
  <c r="B3" i="5"/>
  <c r="D19" i="7" l="1"/>
  <c r="B5" i="1"/>
  <c r="B4" i="5"/>
  <c r="F3" i="3"/>
  <c r="F4" i="3"/>
  <c r="F5" i="3"/>
  <c r="F6" i="3"/>
  <c r="F7" i="3"/>
  <c r="F8" i="3"/>
  <c r="F9" i="3"/>
  <c r="F10" i="3"/>
  <c r="F11" i="3"/>
  <c r="F2" i="3"/>
  <c r="B9" i="5"/>
  <c r="F12" i="3" l="1"/>
  <c r="B7" i="5"/>
  <c r="F13" i="3" l="1"/>
  <c r="D21" i="7" s="1"/>
  <c r="F14" i="3" l="1"/>
  <c r="D20" i="7" l="1"/>
  <c r="B8" i="5"/>
  <c r="B10" i="5" s="1"/>
  <c r="F15" i="3"/>
</calcChain>
</file>

<file path=xl/sharedStrings.xml><?xml version="1.0" encoding="utf-8"?>
<sst xmlns="http://schemas.openxmlformats.org/spreadsheetml/2006/main" count="185" uniqueCount="70">
  <si>
    <t>שדה</t>
  </si>
  <si>
    <t>ערך</t>
  </si>
  <si>
    <t>שם המציע</t>
  </si>
  <si>
    <t>יחס השקעה ספק/משרד</t>
  </si>
  <si>
    <t>מס'</t>
  </si>
  <si>
    <t>כמות</t>
  </si>
  <si>
    <t>סה"כ</t>
  </si>
  <si>
    <t>יחידה</t>
  </si>
  <si>
    <t>תקורה 4.5%</t>
  </si>
  <si>
    <t>קטגוריה</t>
  </si>
  <si>
    <t>משרד</t>
  </si>
  <si>
    <t>ספק</t>
  </si>
  <si>
    <t>סה"כ מקורות</t>
  </si>
  <si>
    <t>שימוש</t>
  </si>
  <si>
    <t>תפוקות</t>
  </si>
  <si>
    <t>גב אל גב + תקורה</t>
  </si>
  <si>
    <t>השקעת ספק</t>
  </si>
  <si>
    <t>סה"כ שימוש</t>
  </si>
  <si>
    <t>רכיב (בהתאם לרשימה המופיעה בסעיף X למסמכי המכרז)</t>
  </si>
  <si>
    <t>סה"כ כולל מע"מ</t>
  </si>
  <si>
    <t>עלות ליחידה לא כולל מע"מ</t>
  </si>
  <si>
    <t>סך תקציב משרד למחזור כולל מע"מ (₪)</t>
  </si>
  <si>
    <t>סך תקציב ספק למחזור כולל מע"מ (₪)</t>
  </si>
  <si>
    <t>סכום (₪) כולל מע"מ</t>
  </si>
  <si>
    <t>רכיב עלות</t>
  </si>
  <si>
    <t xml:space="preserve">עלות כוללת </t>
  </si>
  <si>
    <t xml:space="preserve">עלות משתתף </t>
  </si>
  <si>
    <t>מספר משתתפים</t>
  </si>
  <si>
    <t xml:space="preserve">תקורה </t>
  </si>
  <si>
    <t>מרכז</t>
  </si>
  <si>
    <t>תפוקה</t>
  </si>
  <si>
    <t>גב אל גב</t>
  </si>
  <si>
    <t>תקורה גב אל גב</t>
  </si>
  <si>
    <t>סה"כ  - תפוקות</t>
  </si>
  <si>
    <t>הסבר</t>
  </si>
  <si>
    <t>כמות למחזור</t>
  </si>
  <si>
    <t>הצעת מחיר (בהתאם להצעת המחיר של המציע)</t>
  </si>
  <si>
    <t>רווח</t>
  </si>
  <si>
    <t>סה"כ לא כולל מע"מ</t>
  </si>
  <si>
    <t>עלות כוללת לא כולל מע"מ</t>
  </si>
  <si>
    <t>מחיר ליחידה לא כולל מע"מ (בהתאם להצעת המחיר של הספק)</t>
  </si>
  <si>
    <t>יום מיון</t>
  </si>
  <si>
    <t xml:space="preserve">טקס פתיחה / סיום </t>
  </si>
  <si>
    <t>יום סמינר</t>
  </si>
  <si>
    <t>יום שטח</t>
  </si>
  <si>
    <t>לינה</t>
  </si>
  <si>
    <t>מפגש לימודי של חצי יום בנושא אתגרי מערכת הבריאות.</t>
  </si>
  <si>
    <t xml:space="preserve">משתתף בכנס </t>
  </si>
  <si>
    <t>משתתף במפגש למידה של יום שלם.</t>
  </si>
  <si>
    <t>משתתף במפגש ועדה של יום שלם.</t>
  </si>
  <si>
    <t>משתתף במפגש רשת של חצי יום</t>
  </si>
  <si>
    <t>וובינר לחברי הרשת</t>
  </si>
  <si>
    <t>ליווי תהליך מלא של חבר רשת בתהליך הובלת שינוי גדול כמפורט בסעיף 5.12 למפרט השירותים</t>
  </si>
  <si>
    <t>ליווי תהליך מלא של חבר רשת בתהליך הובלת שינוי רגיל כמפורט בסעיף 5.13 למפרט השירותים</t>
  </si>
  <si>
    <t>ליווי תהליך מלא של חבר רשת בתהליך הובלת שינוי רזה כמפורט בסעיף 5.14 למפרט השירותים</t>
  </si>
  <si>
    <t>מפגש ועד מנהל</t>
  </si>
  <si>
    <t xml:space="preserve">מערכת ניהול ידע ומידע </t>
  </si>
  <si>
    <r>
      <t xml:space="preserve">                                                              </t>
    </r>
    <r>
      <rPr>
        <sz val="12"/>
        <color theme="1"/>
        <rFont val="David"/>
        <family val="2"/>
      </rPr>
      <t xml:space="preserve">ציוד לימודי כולל מחשבים </t>
    </r>
  </si>
  <si>
    <r>
      <t xml:space="preserve">                                                                   </t>
    </r>
    <r>
      <rPr>
        <sz val="12"/>
        <color theme="1"/>
        <rFont val="David"/>
        <family val="2"/>
      </rPr>
      <t xml:space="preserve">מלגת קיום/מענקים </t>
    </r>
  </si>
  <si>
    <r>
      <t xml:space="preserve">                                                              </t>
    </r>
    <r>
      <rPr>
        <sz val="12"/>
        <color theme="1"/>
        <rFont val="David"/>
        <family val="2"/>
      </rPr>
      <t xml:space="preserve">תמיכה בבוגרים מצטיינים </t>
    </r>
  </si>
  <si>
    <r>
      <t>                                                              </t>
    </r>
    <r>
      <rPr>
        <sz val="12"/>
        <color theme="1"/>
        <rFont val="David"/>
        <family val="2"/>
      </rPr>
      <t xml:space="preserve">תמיכה בביצוע מחקר/תקציבי מחקר </t>
    </r>
  </si>
  <si>
    <r>
      <t xml:space="preserve">                                                        </t>
    </r>
    <r>
      <rPr>
        <sz val="12"/>
        <color theme="1"/>
        <rFont val="David"/>
        <family val="2"/>
      </rPr>
      <t xml:space="preserve">סיור חו"ל </t>
    </r>
  </si>
  <si>
    <r>
      <t xml:space="preserve">                                                            </t>
    </r>
    <r>
      <rPr>
        <sz val="12"/>
        <color theme="1"/>
        <rFont val="David"/>
        <family val="2"/>
      </rPr>
      <t>הליך מיון המועמדים לתכנית</t>
    </r>
  </si>
  <si>
    <r>
      <t>                                                         </t>
    </r>
    <r>
      <rPr>
        <sz val="12"/>
        <color theme="1"/>
        <rFont val="David"/>
        <family val="2"/>
      </rPr>
      <t xml:space="preserve"> שיווק התוכנית </t>
    </r>
  </si>
  <si>
    <t>משתתף</t>
  </si>
  <si>
    <t>מחזור</t>
  </si>
  <si>
    <t>מימון במסלול לימודים בארץ או בחו"ל / Fellowship מימון</t>
  </si>
  <si>
    <r>
      <t xml:space="preserve">                                                                   </t>
    </r>
    <r>
      <rPr>
        <sz val="12"/>
        <color theme="1"/>
        <rFont val="David"/>
        <family val="2"/>
      </rPr>
      <t xml:space="preserve">החזר שכר לימוד  </t>
    </r>
  </si>
  <si>
    <t>סה"כ שימושים כולל מע"מ</t>
  </si>
  <si>
    <t>הערות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</si>
</sst>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1"/>
      <color theme="1"/>
      <name val="Arial"/>
      <family val="2"/>
      <scheme val="minor"/>
    </font>
    <font>
      <b/>
      <sz val="11"/>
      <name val="Arial"/>
    </font>
    <font>
      <sz val="11"/>
      <color theme="1"/>
      <name val="Arial"/>
      <family val="2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sz val="12"/>
      <color theme="1"/>
      <name val="David"/>
      <family val="2"/>
    </font>
    <font>
      <sz val="7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</cellStyleXfs>
  <cellXfs count="22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3" borderId="1" xfId="2"/>
    <xf numFmtId="43" fontId="4" fillId="4" borderId="2" xfId="3" applyNumberFormat="1"/>
    <xf numFmtId="43" fontId="0" fillId="0" borderId="0" xfId="0" applyNumberFormat="1"/>
    <xf numFmtId="43" fontId="3" fillId="3" borderId="1" xfId="1" applyFont="1" applyFill="1" applyBorder="1"/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43" fontId="4" fillId="4" borderId="2" xfId="1" applyFont="1" applyFill="1" applyBorder="1" applyAlignment="1">
      <alignment horizontal="right"/>
    </xf>
    <xf numFmtId="0" fontId="4" fillId="4" borderId="2" xfId="3"/>
    <xf numFmtId="0" fontId="4" fillId="4" borderId="2" xfId="3" applyAlignment="1">
      <alignment horizontal="center"/>
    </xf>
    <xf numFmtId="0" fontId="3" fillId="3" borderId="1" xfId="2" applyAlignment="1"/>
    <xf numFmtId="0" fontId="3" fillId="3" borderId="1" xfId="2" applyAlignment="1">
      <alignment vertical="top"/>
    </xf>
    <xf numFmtId="0" fontId="6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 readingOrder="1"/>
    </xf>
    <xf numFmtId="0" fontId="7" fillId="0" borderId="0" xfId="0" applyFont="1" applyAlignment="1">
      <alignment horizontal="right" vertical="center" readingOrder="1"/>
    </xf>
    <xf numFmtId="0" fontId="8" fillId="5" borderId="0" xfId="0" applyFont="1" applyFill="1" applyAlignment="1">
      <alignment vertical="top"/>
    </xf>
    <xf numFmtId="0" fontId="8" fillId="5" borderId="0" xfId="0" applyFont="1" applyFill="1" applyAlignment="1">
      <alignment vertical="top" wrapText="1"/>
    </xf>
    <xf numFmtId="0" fontId="0" fillId="0" borderId="0" xfId="0" applyAlignment="1">
      <alignment horizontal="center"/>
    </xf>
    <xf numFmtId="9" fontId="0" fillId="0" borderId="0" xfId="0" applyNumberFormat="1"/>
  </cellXfs>
  <cellStyles count="4">
    <cellStyle name="Comma" xfId="1" builtinId="3"/>
    <cellStyle name="Normal" xfId="0" builtinId="0"/>
    <cellStyle name="פלט" xfId="3" builtinId="21"/>
    <cellStyle name="קלט" xfId="2" builtinId="20"/>
  </cellStyles>
  <dxfs count="2"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1059CC-E8FB-4C93-A085-F5F32E76994F}" name="טבלה1" displayName="טבלה1" ref="A1:C5" totalsRowShown="0">
  <tableColumns count="3">
    <tableColumn id="1" xr3:uid="{088B6CBE-B37E-4984-991F-0D9FF4EE4693}" name="שדה" dataDxfId="0"/>
    <tableColumn id="2" xr3:uid="{2B1A56E0-3D40-4E30-BAA9-10D87A415C31}" name="ערך"/>
    <tableColumn id="3" xr3:uid="{9F1693AE-3DC6-4C72-91F6-2A2E814BBCE9}" name="הערות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58905F2-B84A-4556-B6A6-02EF5DAE41E2}" name="טבלה3" displayName="טבלה3" ref="A1:F15" totalsRowShown="0">
  <autoFilter ref="A1:F15" xr:uid="{058905F2-B84A-4556-B6A6-02EF5DAE41E2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84EABA23-5190-4893-B7A7-DEBD8F9FDB58}" name="מס'"/>
    <tableColumn id="2" xr3:uid="{78FCB20A-CB0D-47FE-B08D-2202179872AC}" name="רכיב (בהתאם לרשימה המופיעה בסעיף X למסמכי המכרז)"/>
    <tableColumn id="3" xr3:uid="{45067552-B0A4-4D59-A1AF-F799E09E265E}" name="יחידה"/>
    <tableColumn id="4" xr3:uid="{F1415A01-1915-44E1-B1B5-A0DCDBC748C1}" name="כמות"/>
    <tableColumn id="5" xr3:uid="{D65E8249-F89F-4836-A614-12AC6C95BA17}" name="עלות ליחידה לא כולל מע&quot;מ"/>
    <tableColumn id="6" xr3:uid="{B112AB1A-980D-4B62-B70C-3133CE2A2754}" name="סה&quot;כ" dataDxfId="1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6C963E0-BD22-4018-A268-D30C51DFD85D}" name="טבלה5" displayName="טבלה5" ref="A1:C10" totalsRowShown="0">
  <autoFilter ref="A1:C10" xr:uid="{46C963E0-BD22-4018-A268-D30C51DFD85D}">
    <filterColumn colId="0" hiddenButton="1"/>
    <filterColumn colId="1" hiddenButton="1"/>
    <filterColumn colId="2" hiddenButton="1"/>
  </autoFilter>
  <tableColumns count="3">
    <tableColumn id="1" xr3:uid="{1247599A-8E61-449B-B920-61EEB85975E3}" name="קטגוריה"/>
    <tableColumn id="2" xr3:uid="{1E5D93A0-61DC-4027-A95D-6A8449D96E78}" name="סכום (₪) כולל מע&quot;מ"/>
    <tableColumn id="3" xr3:uid="{82D3DF59-6AFB-4837-941A-F5D4C61BFD26}" name="הערות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C6" sqref="C6"/>
    </sheetView>
  </sheetViews>
  <sheetFormatPr defaultRowHeight="14" x14ac:dyDescent="0.3"/>
  <cols>
    <col min="1" max="1" width="24.33203125" customWidth="1"/>
    <col min="2" max="2" width="12.25" bestFit="1" customWidth="1"/>
    <col min="3" max="3" width="13.08203125" bestFit="1" customWidth="1"/>
  </cols>
  <sheetData>
    <row r="1" spans="1:3" x14ac:dyDescent="0.3">
      <c r="A1" t="s">
        <v>0</v>
      </c>
      <c r="B1" t="s">
        <v>1</v>
      </c>
      <c r="C1" t="s">
        <v>69</v>
      </c>
    </row>
    <row r="2" spans="1:3" x14ac:dyDescent="0.3">
      <c r="A2" s="8" t="s">
        <v>2</v>
      </c>
      <c r="B2" s="3"/>
    </row>
    <row r="3" spans="1:3" ht="28" x14ac:dyDescent="0.3">
      <c r="A3" s="8" t="s">
        <v>21</v>
      </c>
      <c r="B3" s="4"/>
    </row>
    <row r="4" spans="1:3" ht="28" x14ac:dyDescent="0.3">
      <c r="A4" s="8" t="s">
        <v>22</v>
      </c>
      <c r="B4" s="6"/>
    </row>
    <row r="5" spans="1:3" x14ac:dyDescent="0.3">
      <c r="A5" s="8" t="s">
        <v>3</v>
      </c>
      <c r="B5" s="5" t="e">
        <f>(B4/B3)*100</f>
        <v>#DIV/0!</v>
      </c>
      <c r="C5" s="21">
        <v>0.5</v>
      </c>
    </row>
    <row r="6" spans="1:3" x14ac:dyDescent="0.3">
      <c r="A6" s="8"/>
    </row>
  </sheetData>
  <dataValidations count="1">
    <dataValidation type="decimal" operator="greaterThanOrEqual" allowBlank="1" showInputMessage="1" showErrorMessage="1" sqref="B4" xr:uid="{17843F26-BA05-4D08-9ABC-C142B7DF8401}">
      <formula1>4000000</formula1>
    </dataValidation>
  </dataValidations>
  <pageMargins left="0.75" right="0.75" top="1" bottom="1" header="0.5" footer="0.5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A44AD-0BA2-43C7-87B3-86AB2EE76EB2}">
  <dimension ref="A1:D12"/>
  <sheetViews>
    <sheetView rightToLeft="1" workbookViewId="0">
      <selection sqref="A1:D12"/>
    </sheetView>
  </sheetViews>
  <sheetFormatPr defaultRowHeight="14" x14ac:dyDescent="0.3"/>
  <cols>
    <col min="1" max="1" width="20.08203125" customWidth="1"/>
    <col min="2" max="2" width="14.5" customWidth="1"/>
    <col min="3" max="3" width="12.58203125" bestFit="1" customWidth="1"/>
  </cols>
  <sheetData>
    <row r="1" spans="1:4" ht="28" x14ac:dyDescent="0.3">
      <c r="A1" s="9" t="s">
        <v>36</v>
      </c>
      <c r="B1" s="14"/>
      <c r="C1" s="7" t="s">
        <v>27</v>
      </c>
      <c r="D1" s="14"/>
    </row>
    <row r="3" spans="1:4" x14ac:dyDescent="0.3">
      <c r="A3" t="s">
        <v>24</v>
      </c>
      <c r="B3" t="s">
        <v>25</v>
      </c>
      <c r="C3" t="s">
        <v>26</v>
      </c>
    </row>
    <row r="4" spans="1:4" x14ac:dyDescent="0.3">
      <c r="A4" s="3"/>
      <c r="B4" s="3"/>
      <c r="C4" t="e">
        <f>+B4/$D$1</f>
        <v>#DIV/0!</v>
      </c>
    </row>
    <row r="5" spans="1:4" x14ac:dyDescent="0.3">
      <c r="A5" s="3"/>
      <c r="B5" s="3"/>
      <c r="C5" t="e">
        <f>+B5/$D$1</f>
        <v>#DIV/0!</v>
      </c>
    </row>
    <row r="6" spans="1:4" x14ac:dyDescent="0.3">
      <c r="A6" s="3"/>
      <c r="B6" s="3"/>
      <c r="C6" t="e">
        <f t="shared" ref="C6:C9" si="0">+B6/$D$1</f>
        <v>#DIV/0!</v>
      </c>
    </row>
    <row r="7" spans="1:4" x14ac:dyDescent="0.3">
      <c r="A7" s="3"/>
      <c r="B7" s="3"/>
      <c r="C7" t="e">
        <f t="shared" si="0"/>
        <v>#DIV/0!</v>
      </c>
    </row>
    <row r="8" spans="1:4" x14ac:dyDescent="0.3">
      <c r="A8" s="3"/>
      <c r="B8" s="3"/>
      <c r="C8" t="e">
        <f t="shared" si="0"/>
        <v>#DIV/0!</v>
      </c>
    </row>
    <row r="9" spans="1:4" x14ac:dyDescent="0.3">
      <c r="A9" s="3"/>
      <c r="B9" s="3"/>
      <c r="C9" t="e">
        <f t="shared" si="0"/>
        <v>#DIV/0!</v>
      </c>
    </row>
    <row r="10" spans="1:4" x14ac:dyDescent="0.3">
      <c r="A10" t="s">
        <v>28</v>
      </c>
    </row>
    <row r="11" spans="1:4" x14ac:dyDescent="0.3">
      <c r="A11" t="s">
        <v>37</v>
      </c>
    </row>
    <row r="12" spans="1:4" x14ac:dyDescent="0.3">
      <c r="A12" s="11" t="s">
        <v>38</v>
      </c>
      <c r="B12" s="11"/>
      <c r="C12" s="11" t="e">
        <f>SUM(C4:C11)</f>
        <v>#DIV/0!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6497A-86E4-488C-BC9B-F5956116878D}">
  <dimension ref="A1:D12"/>
  <sheetViews>
    <sheetView rightToLeft="1" workbookViewId="0">
      <selection sqref="A1:D12"/>
    </sheetView>
  </sheetViews>
  <sheetFormatPr defaultRowHeight="14" x14ac:dyDescent="0.3"/>
  <cols>
    <col min="1" max="1" width="19.4140625" customWidth="1"/>
    <col min="2" max="2" width="14.5" customWidth="1"/>
    <col min="3" max="3" width="12.58203125" bestFit="1" customWidth="1"/>
  </cols>
  <sheetData>
    <row r="1" spans="1:4" ht="28" x14ac:dyDescent="0.3">
      <c r="A1" s="9" t="s">
        <v>36</v>
      </c>
      <c r="B1" s="14"/>
      <c r="C1" s="7" t="s">
        <v>27</v>
      </c>
      <c r="D1" s="14"/>
    </row>
    <row r="3" spans="1:4" x14ac:dyDescent="0.3">
      <c r="A3" t="s">
        <v>24</v>
      </c>
      <c r="B3" t="s">
        <v>25</v>
      </c>
      <c r="C3" t="s">
        <v>26</v>
      </c>
    </row>
    <row r="4" spans="1:4" x14ac:dyDescent="0.3">
      <c r="A4" s="3"/>
      <c r="B4" s="3"/>
      <c r="C4" t="e">
        <f>+B4/$D$1</f>
        <v>#DIV/0!</v>
      </c>
    </row>
    <row r="5" spans="1:4" x14ac:dyDescent="0.3">
      <c r="A5" s="3"/>
      <c r="B5" s="3"/>
      <c r="C5" t="e">
        <f>+B5/$D$1</f>
        <v>#DIV/0!</v>
      </c>
    </row>
    <row r="6" spans="1:4" x14ac:dyDescent="0.3">
      <c r="A6" s="3"/>
      <c r="B6" s="3"/>
      <c r="C6" t="e">
        <f t="shared" ref="C6:C9" si="0">+B6/$D$1</f>
        <v>#DIV/0!</v>
      </c>
    </row>
    <row r="7" spans="1:4" x14ac:dyDescent="0.3">
      <c r="A7" s="3"/>
      <c r="B7" s="3"/>
      <c r="C7" t="e">
        <f t="shared" si="0"/>
        <v>#DIV/0!</v>
      </c>
    </row>
    <row r="8" spans="1:4" x14ac:dyDescent="0.3">
      <c r="A8" s="3"/>
      <c r="B8" s="3"/>
      <c r="C8" t="e">
        <f t="shared" si="0"/>
        <v>#DIV/0!</v>
      </c>
    </row>
    <row r="9" spans="1:4" x14ac:dyDescent="0.3">
      <c r="A9" s="3"/>
      <c r="B9" s="3"/>
      <c r="C9" t="e">
        <f t="shared" si="0"/>
        <v>#DIV/0!</v>
      </c>
    </row>
    <row r="10" spans="1:4" x14ac:dyDescent="0.3">
      <c r="A10" t="s">
        <v>28</v>
      </c>
    </row>
    <row r="11" spans="1:4" x14ac:dyDescent="0.3">
      <c r="A11" t="s">
        <v>37</v>
      </c>
    </row>
    <row r="12" spans="1:4" x14ac:dyDescent="0.3">
      <c r="A12" s="11" t="s">
        <v>38</v>
      </c>
      <c r="B12" s="11"/>
      <c r="C12" s="11" t="e">
        <f>SUM(C4:C11)</f>
        <v>#DIV/0!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2589F-D321-4F1A-BF02-33B551AA29C8}">
  <dimension ref="A1:D12"/>
  <sheetViews>
    <sheetView rightToLeft="1" workbookViewId="0">
      <selection activeCell="B1" sqref="B1"/>
    </sheetView>
  </sheetViews>
  <sheetFormatPr defaultRowHeight="14" x14ac:dyDescent="0.3"/>
  <cols>
    <col min="1" max="1" width="18.33203125" customWidth="1"/>
    <col min="2" max="2" width="14.5" customWidth="1"/>
    <col min="3" max="3" width="12.58203125" bestFit="1" customWidth="1"/>
  </cols>
  <sheetData>
    <row r="1" spans="1:4" ht="42" x14ac:dyDescent="0.3">
      <c r="A1" s="9" t="s">
        <v>36</v>
      </c>
      <c r="B1" s="14"/>
      <c r="C1" s="7" t="s">
        <v>27</v>
      </c>
      <c r="D1" s="14"/>
    </row>
    <row r="3" spans="1:4" x14ac:dyDescent="0.3">
      <c r="A3" t="s">
        <v>24</v>
      </c>
      <c r="B3" t="s">
        <v>25</v>
      </c>
      <c r="C3" t="s">
        <v>26</v>
      </c>
    </row>
    <row r="4" spans="1:4" x14ac:dyDescent="0.3">
      <c r="A4" s="3"/>
      <c r="B4" s="3"/>
      <c r="C4" t="e">
        <f>+B4/$D$1</f>
        <v>#DIV/0!</v>
      </c>
    </row>
    <row r="5" spans="1:4" x14ac:dyDescent="0.3">
      <c r="A5" s="3"/>
      <c r="B5" s="3"/>
      <c r="C5" t="e">
        <f>+B5/$D$1</f>
        <v>#DIV/0!</v>
      </c>
    </row>
    <row r="6" spans="1:4" x14ac:dyDescent="0.3">
      <c r="A6" s="3"/>
      <c r="B6" s="3"/>
      <c r="C6" t="e">
        <f t="shared" ref="C6:C9" si="0">+B6/$D$1</f>
        <v>#DIV/0!</v>
      </c>
    </row>
    <row r="7" spans="1:4" x14ac:dyDescent="0.3">
      <c r="A7" s="3"/>
      <c r="B7" s="3"/>
      <c r="C7" t="e">
        <f t="shared" si="0"/>
        <v>#DIV/0!</v>
      </c>
    </row>
    <row r="8" spans="1:4" x14ac:dyDescent="0.3">
      <c r="A8" s="3"/>
      <c r="B8" s="3"/>
      <c r="C8" t="e">
        <f t="shared" si="0"/>
        <v>#DIV/0!</v>
      </c>
    </row>
    <row r="9" spans="1:4" x14ac:dyDescent="0.3">
      <c r="A9" s="3"/>
      <c r="B9" s="3"/>
      <c r="C9" t="e">
        <f t="shared" si="0"/>
        <v>#DIV/0!</v>
      </c>
    </row>
    <row r="10" spans="1:4" x14ac:dyDescent="0.3">
      <c r="A10" t="s">
        <v>28</v>
      </c>
    </row>
    <row r="11" spans="1:4" x14ac:dyDescent="0.3">
      <c r="A11" t="s">
        <v>37</v>
      </c>
    </row>
    <row r="12" spans="1:4" x14ac:dyDescent="0.3">
      <c r="A12" s="11" t="s">
        <v>38</v>
      </c>
      <c r="B12" s="11"/>
      <c r="C12" s="11" t="e">
        <f>SUM(C4:C11)</f>
        <v>#DIV/0!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EF1C7-56FB-4367-8144-E3275A68F29E}">
  <dimension ref="A1:D12"/>
  <sheetViews>
    <sheetView rightToLeft="1" workbookViewId="0">
      <selection activeCell="B1" sqref="B1"/>
    </sheetView>
  </sheetViews>
  <sheetFormatPr defaultRowHeight="14" x14ac:dyDescent="0.3"/>
  <cols>
    <col min="1" max="1" width="20.33203125" customWidth="1"/>
    <col min="2" max="2" width="14.5" customWidth="1"/>
    <col min="3" max="3" width="12.58203125" bestFit="1" customWidth="1"/>
  </cols>
  <sheetData>
    <row r="1" spans="1:4" ht="28" x14ac:dyDescent="0.3">
      <c r="A1" s="9" t="s">
        <v>36</v>
      </c>
      <c r="B1" s="14"/>
      <c r="C1" s="7" t="s">
        <v>27</v>
      </c>
      <c r="D1" s="14"/>
    </row>
    <row r="3" spans="1:4" x14ac:dyDescent="0.3">
      <c r="A3" t="s">
        <v>24</v>
      </c>
      <c r="B3" t="s">
        <v>25</v>
      </c>
      <c r="C3" t="s">
        <v>26</v>
      </c>
    </row>
    <row r="4" spans="1:4" x14ac:dyDescent="0.3">
      <c r="A4" s="3"/>
      <c r="B4" s="3"/>
      <c r="C4" t="e">
        <f>+B4/$D$1</f>
        <v>#DIV/0!</v>
      </c>
    </row>
    <row r="5" spans="1:4" x14ac:dyDescent="0.3">
      <c r="A5" s="3"/>
      <c r="B5" s="3"/>
      <c r="C5" t="e">
        <f>+B5/$D$1</f>
        <v>#DIV/0!</v>
      </c>
    </row>
    <row r="6" spans="1:4" x14ac:dyDescent="0.3">
      <c r="A6" s="3"/>
      <c r="B6" s="3"/>
      <c r="C6" t="e">
        <f t="shared" ref="C6:C9" si="0">+B6/$D$1</f>
        <v>#DIV/0!</v>
      </c>
    </row>
    <row r="7" spans="1:4" x14ac:dyDescent="0.3">
      <c r="A7" s="3"/>
      <c r="B7" s="3"/>
      <c r="C7" t="e">
        <f t="shared" si="0"/>
        <v>#DIV/0!</v>
      </c>
    </row>
    <row r="8" spans="1:4" x14ac:dyDescent="0.3">
      <c r="A8" s="3"/>
      <c r="B8" s="3"/>
      <c r="C8" t="e">
        <f t="shared" si="0"/>
        <v>#DIV/0!</v>
      </c>
    </row>
    <row r="9" spans="1:4" x14ac:dyDescent="0.3">
      <c r="A9" s="3"/>
      <c r="B9" s="3"/>
      <c r="C9" t="e">
        <f t="shared" si="0"/>
        <v>#DIV/0!</v>
      </c>
    </row>
    <row r="10" spans="1:4" x14ac:dyDescent="0.3">
      <c r="A10" t="s">
        <v>28</v>
      </c>
    </row>
    <row r="11" spans="1:4" x14ac:dyDescent="0.3">
      <c r="A11" t="s">
        <v>37</v>
      </c>
    </row>
    <row r="12" spans="1:4" x14ac:dyDescent="0.3">
      <c r="A12" s="11" t="s">
        <v>38</v>
      </c>
      <c r="B12" s="11"/>
      <c r="C12" s="11" t="e">
        <f>SUM(C4:C11)</f>
        <v>#DIV/0!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ED7CB-A535-4C91-B080-F1D3F72C65FD}">
  <dimension ref="A1:D12"/>
  <sheetViews>
    <sheetView rightToLeft="1" workbookViewId="0">
      <selection activeCell="B1" sqref="B1"/>
    </sheetView>
  </sheetViews>
  <sheetFormatPr defaultRowHeight="14" x14ac:dyDescent="0.3"/>
  <cols>
    <col min="1" max="1" width="19.4140625" customWidth="1"/>
    <col min="2" max="2" width="14.5" customWidth="1"/>
    <col min="3" max="3" width="12.58203125" bestFit="1" customWidth="1"/>
  </cols>
  <sheetData>
    <row r="1" spans="1:4" ht="28" x14ac:dyDescent="0.3">
      <c r="A1" s="9" t="s">
        <v>36</v>
      </c>
      <c r="B1" s="14"/>
      <c r="C1" s="7" t="s">
        <v>27</v>
      </c>
      <c r="D1" s="14"/>
    </row>
    <row r="3" spans="1:4" x14ac:dyDescent="0.3">
      <c r="A3" t="s">
        <v>24</v>
      </c>
      <c r="B3" t="s">
        <v>25</v>
      </c>
      <c r="C3" t="s">
        <v>26</v>
      </c>
    </row>
    <row r="4" spans="1:4" x14ac:dyDescent="0.3">
      <c r="A4" s="3"/>
      <c r="B4" s="3"/>
      <c r="C4" t="e">
        <f>+B4/$D$1</f>
        <v>#DIV/0!</v>
      </c>
    </row>
    <row r="5" spans="1:4" x14ac:dyDescent="0.3">
      <c r="A5" s="3"/>
      <c r="B5" s="3"/>
      <c r="C5" t="e">
        <f>+B5/$D$1</f>
        <v>#DIV/0!</v>
      </c>
    </row>
    <row r="6" spans="1:4" x14ac:dyDescent="0.3">
      <c r="A6" s="3"/>
      <c r="B6" s="3"/>
      <c r="C6" t="e">
        <f t="shared" ref="C6:C9" si="0">+B6/$D$1</f>
        <v>#DIV/0!</v>
      </c>
    </row>
    <row r="7" spans="1:4" x14ac:dyDescent="0.3">
      <c r="A7" s="3"/>
      <c r="B7" s="3"/>
      <c r="C7" t="e">
        <f t="shared" si="0"/>
        <v>#DIV/0!</v>
      </c>
    </row>
    <row r="8" spans="1:4" x14ac:dyDescent="0.3">
      <c r="A8" s="3"/>
      <c r="B8" s="3"/>
      <c r="C8" t="e">
        <f t="shared" si="0"/>
        <v>#DIV/0!</v>
      </c>
    </row>
    <row r="9" spans="1:4" x14ac:dyDescent="0.3">
      <c r="A9" s="3"/>
      <c r="B9" s="3"/>
      <c r="C9" t="e">
        <f t="shared" si="0"/>
        <v>#DIV/0!</v>
      </c>
    </row>
    <row r="10" spans="1:4" x14ac:dyDescent="0.3">
      <c r="A10" t="s">
        <v>28</v>
      </c>
    </row>
    <row r="11" spans="1:4" x14ac:dyDescent="0.3">
      <c r="A11" t="s">
        <v>37</v>
      </c>
    </row>
    <row r="12" spans="1:4" x14ac:dyDescent="0.3">
      <c r="A12" s="11" t="s">
        <v>38</v>
      </c>
      <c r="B12" s="11"/>
      <c r="C12" s="11" t="e">
        <f>SUM(C4:C11)</f>
        <v>#DIV/0!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0082A-D2F1-4D47-A914-DD8A0A2ED844}">
  <dimension ref="A1:D12"/>
  <sheetViews>
    <sheetView rightToLeft="1" workbookViewId="0">
      <selection activeCell="B1" sqref="A1:B1"/>
    </sheetView>
  </sheetViews>
  <sheetFormatPr defaultRowHeight="14" x14ac:dyDescent="0.3"/>
  <cols>
    <col min="1" max="1" width="21.1640625" customWidth="1"/>
    <col min="2" max="2" width="14.5" customWidth="1"/>
    <col min="3" max="3" width="12.58203125" bestFit="1" customWidth="1"/>
  </cols>
  <sheetData>
    <row r="1" spans="1:4" ht="28" x14ac:dyDescent="0.3">
      <c r="A1" s="9" t="s">
        <v>36</v>
      </c>
      <c r="B1" s="14"/>
      <c r="C1" s="7" t="s">
        <v>27</v>
      </c>
      <c r="D1" s="14"/>
    </row>
    <row r="3" spans="1:4" x14ac:dyDescent="0.3">
      <c r="A3" t="s">
        <v>24</v>
      </c>
      <c r="B3" t="s">
        <v>25</v>
      </c>
      <c r="C3" t="s">
        <v>26</v>
      </c>
    </row>
    <row r="4" spans="1:4" x14ac:dyDescent="0.3">
      <c r="A4" s="3"/>
      <c r="B4" s="3"/>
      <c r="C4" t="e">
        <f>+B4/$D$1</f>
        <v>#DIV/0!</v>
      </c>
    </row>
    <row r="5" spans="1:4" x14ac:dyDescent="0.3">
      <c r="A5" s="3"/>
      <c r="B5" s="3"/>
      <c r="C5" t="e">
        <f>+B5/$D$1</f>
        <v>#DIV/0!</v>
      </c>
    </row>
    <row r="6" spans="1:4" x14ac:dyDescent="0.3">
      <c r="A6" s="3"/>
      <c r="B6" s="3"/>
      <c r="C6" t="e">
        <f t="shared" ref="C6:C9" si="0">+B6/$D$1</f>
        <v>#DIV/0!</v>
      </c>
    </row>
    <row r="7" spans="1:4" x14ac:dyDescent="0.3">
      <c r="A7" s="3"/>
      <c r="B7" s="3"/>
      <c r="C7" t="e">
        <f t="shared" si="0"/>
        <v>#DIV/0!</v>
      </c>
    </row>
    <row r="8" spans="1:4" x14ac:dyDescent="0.3">
      <c r="A8" s="3"/>
      <c r="B8" s="3"/>
      <c r="C8" t="e">
        <f t="shared" si="0"/>
        <v>#DIV/0!</v>
      </c>
    </row>
    <row r="9" spans="1:4" x14ac:dyDescent="0.3">
      <c r="A9" s="3"/>
      <c r="B9" s="3"/>
      <c r="C9" t="e">
        <f t="shared" si="0"/>
        <v>#DIV/0!</v>
      </c>
    </row>
    <row r="10" spans="1:4" x14ac:dyDescent="0.3">
      <c r="A10" t="s">
        <v>28</v>
      </c>
    </row>
    <row r="11" spans="1:4" x14ac:dyDescent="0.3">
      <c r="A11" t="s">
        <v>37</v>
      </c>
    </row>
    <row r="12" spans="1:4" x14ac:dyDescent="0.3">
      <c r="A12" s="11" t="s">
        <v>38</v>
      </c>
      <c r="B12" s="11"/>
      <c r="C12" s="11" t="e">
        <f>SUM(C4:C11)</f>
        <v>#DIV/0!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96F3D-69FA-4729-887A-AFF6D004DA7E}">
  <dimension ref="A1:D12"/>
  <sheetViews>
    <sheetView rightToLeft="1" workbookViewId="0">
      <selection activeCell="D12" sqref="D12"/>
    </sheetView>
  </sheetViews>
  <sheetFormatPr defaultRowHeight="14" x14ac:dyDescent="0.3"/>
  <cols>
    <col min="1" max="1" width="15.25" customWidth="1"/>
    <col min="2" max="2" width="14.5" customWidth="1"/>
    <col min="3" max="3" width="12.58203125" bestFit="1" customWidth="1"/>
  </cols>
  <sheetData>
    <row r="1" spans="1:4" ht="42" x14ac:dyDescent="0.3">
      <c r="A1" s="9" t="s">
        <v>36</v>
      </c>
      <c r="B1" s="14"/>
      <c r="C1" s="7" t="s">
        <v>27</v>
      </c>
      <c r="D1" s="14"/>
    </row>
    <row r="3" spans="1:4" x14ac:dyDescent="0.3">
      <c r="A3" t="s">
        <v>24</v>
      </c>
      <c r="B3" t="s">
        <v>25</v>
      </c>
      <c r="C3" t="s">
        <v>26</v>
      </c>
    </row>
    <row r="4" spans="1:4" x14ac:dyDescent="0.3">
      <c r="A4" s="3"/>
      <c r="B4" s="3"/>
      <c r="C4" t="e">
        <f>+B4/$D$1</f>
        <v>#DIV/0!</v>
      </c>
    </row>
    <row r="5" spans="1:4" x14ac:dyDescent="0.3">
      <c r="A5" s="3"/>
      <c r="B5" s="3"/>
      <c r="C5" t="e">
        <f>+B5/$D$1</f>
        <v>#DIV/0!</v>
      </c>
    </row>
    <row r="6" spans="1:4" x14ac:dyDescent="0.3">
      <c r="A6" s="3"/>
      <c r="B6" s="3"/>
      <c r="C6" t="e">
        <f t="shared" ref="C6:C9" si="0">+B6/$D$1</f>
        <v>#DIV/0!</v>
      </c>
    </row>
    <row r="7" spans="1:4" x14ac:dyDescent="0.3">
      <c r="A7" s="3"/>
      <c r="B7" s="3"/>
      <c r="C7" t="e">
        <f t="shared" si="0"/>
        <v>#DIV/0!</v>
      </c>
    </row>
    <row r="8" spans="1:4" x14ac:dyDescent="0.3">
      <c r="A8" s="3"/>
      <c r="B8" s="3"/>
      <c r="C8" t="e">
        <f t="shared" si="0"/>
        <v>#DIV/0!</v>
      </c>
    </row>
    <row r="9" spans="1:4" x14ac:dyDescent="0.3">
      <c r="A9" s="3"/>
      <c r="B9" s="3"/>
      <c r="C9" t="e">
        <f t="shared" si="0"/>
        <v>#DIV/0!</v>
      </c>
    </row>
    <row r="10" spans="1:4" x14ac:dyDescent="0.3">
      <c r="A10" t="s">
        <v>28</v>
      </c>
    </row>
    <row r="11" spans="1:4" x14ac:dyDescent="0.3">
      <c r="A11" t="s">
        <v>37</v>
      </c>
    </row>
    <row r="12" spans="1:4" x14ac:dyDescent="0.3">
      <c r="A12" s="11" t="s">
        <v>38</v>
      </c>
      <c r="B12" s="11"/>
      <c r="C12" s="11" t="e">
        <f>SUM(C4:C11)</f>
        <v>#DIV/0!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workbookViewId="0">
      <selection activeCell="H9" sqref="H9"/>
    </sheetView>
  </sheetViews>
  <sheetFormatPr defaultRowHeight="14" x14ac:dyDescent="0.3"/>
  <cols>
    <col min="1" max="1" width="12.25" customWidth="1"/>
    <col min="2" max="2" width="51" customWidth="1"/>
    <col min="5" max="5" width="21.6640625" customWidth="1"/>
  </cols>
  <sheetData>
    <row r="1" spans="1:6" x14ac:dyDescent="0.3">
      <c r="A1" t="s">
        <v>4</v>
      </c>
      <c r="B1" s="8" t="s">
        <v>18</v>
      </c>
      <c r="C1" t="s">
        <v>7</v>
      </c>
      <c r="D1" t="s">
        <v>5</v>
      </c>
      <c r="E1" s="8" t="s">
        <v>20</v>
      </c>
      <c r="F1" t="s">
        <v>6</v>
      </c>
    </row>
    <row r="2" spans="1:6" ht="15.5" x14ac:dyDescent="0.3">
      <c r="A2">
        <v>1</v>
      </c>
      <c r="B2" s="15" t="s">
        <v>67</v>
      </c>
      <c r="C2" s="3" t="s">
        <v>64</v>
      </c>
      <c r="D2" s="3"/>
      <c r="E2" s="3">
        <v>0</v>
      </c>
      <c r="F2">
        <f>E2*D2</f>
        <v>0</v>
      </c>
    </row>
    <row r="3" spans="1:6" ht="15.5" x14ac:dyDescent="0.3">
      <c r="A3">
        <v>2</v>
      </c>
      <c r="B3" s="15" t="s">
        <v>57</v>
      </c>
      <c r="C3" s="3" t="s">
        <v>64</v>
      </c>
      <c r="D3" s="3"/>
      <c r="E3" s="3">
        <v>0</v>
      </c>
      <c r="F3">
        <f t="shared" ref="F3:F11" si="0">E3*D3</f>
        <v>0</v>
      </c>
    </row>
    <row r="4" spans="1:6" ht="15.5" x14ac:dyDescent="0.3">
      <c r="A4">
        <v>3</v>
      </c>
      <c r="B4" s="15" t="s">
        <v>58</v>
      </c>
      <c r="C4" s="3" t="s">
        <v>64</v>
      </c>
      <c r="D4" s="3"/>
      <c r="E4" s="3">
        <v>0</v>
      </c>
      <c r="F4">
        <f t="shared" si="0"/>
        <v>0</v>
      </c>
    </row>
    <row r="5" spans="1:6" ht="15.5" x14ac:dyDescent="0.3">
      <c r="A5">
        <v>4</v>
      </c>
      <c r="B5" s="17" t="s">
        <v>66</v>
      </c>
      <c r="C5" s="3" t="s">
        <v>64</v>
      </c>
      <c r="D5" s="3"/>
      <c r="E5" s="3">
        <v>0</v>
      </c>
      <c r="F5">
        <f t="shared" si="0"/>
        <v>0</v>
      </c>
    </row>
    <row r="6" spans="1:6" ht="15.5" x14ac:dyDescent="0.3">
      <c r="A6">
        <v>6</v>
      </c>
      <c r="B6" s="15" t="s">
        <v>59</v>
      </c>
      <c r="C6" s="3" t="s">
        <v>64</v>
      </c>
      <c r="D6" s="3"/>
      <c r="E6" s="3">
        <v>0</v>
      </c>
      <c r="F6">
        <f t="shared" si="0"/>
        <v>0</v>
      </c>
    </row>
    <row r="7" spans="1:6" ht="15.5" x14ac:dyDescent="0.3">
      <c r="A7">
        <v>7</v>
      </c>
      <c r="B7" s="15" t="s">
        <v>60</v>
      </c>
      <c r="C7" s="3" t="s">
        <v>64</v>
      </c>
      <c r="D7" s="3"/>
      <c r="E7" s="3">
        <v>0</v>
      </c>
      <c r="F7">
        <f t="shared" si="0"/>
        <v>0</v>
      </c>
    </row>
    <row r="8" spans="1:6" ht="15.5" x14ac:dyDescent="0.3">
      <c r="A8">
        <v>8</v>
      </c>
      <c r="B8" s="15" t="s">
        <v>61</v>
      </c>
      <c r="C8" s="3" t="s">
        <v>64</v>
      </c>
      <c r="D8" s="3"/>
      <c r="E8" s="3">
        <v>0</v>
      </c>
      <c r="F8">
        <f t="shared" si="0"/>
        <v>0</v>
      </c>
    </row>
    <row r="9" spans="1:6" ht="15.5" x14ac:dyDescent="0.3">
      <c r="A9">
        <v>9</v>
      </c>
      <c r="B9" s="15" t="s">
        <v>62</v>
      </c>
      <c r="C9" s="3" t="s">
        <v>64</v>
      </c>
      <c r="D9" s="3"/>
      <c r="E9" s="3">
        <v>0</v>
      </c>
      <c r="F9">
        <f t="shared" si="0"/>
        <v>0</v>
      </c>
    </row>
    <row r="10" spans="1:6" ht="15.5" x14ac:dyDescent="0.3">
      <c r="A10">
        <v>10</v>
      </c>
      <c r="B10" s="15" t="s">
        <v>63</v>
      </c>
      <c r="C10" s="3" t="s">
        <v>65</v>
      </c>
      <c r="D10" s="3"/>
      <c r="E10" s="3">
        <v>0</v>
      </c>
      <c r="F10">
        <f t="shared" si="0"/>
        <v>0</v>
      </c>
    </row>
    <row r="11" spans="1:6" ht="15.5" x14ac:dyDescent="0.35">
      <c r="A11">
        <v>11</v>
      </c>
      <c r="B11" s="16" t="s">
        <v>56</v>
      </c>
      <c r="C11" s="3" t="s">
        <v>65</v>
      </c>
      <c r="D11" s="3"/>
      <c r="E11" s="3">
        <v>0</v>
      </c>
      <c r="F11">
        <f t="shared" si="0"/>
        <v>0</v>
      </c>
    </row>
    <row r="12" spans="1:6" x14ac:dyDescent="0.3">
      <c r="E12" t="s">
        <v>6</v>
      </c>
      <c r="F12" s="1">
        <f>SUM(F2:F11)</f>
        <v>0</v>
      </c>
    </row>
    <row r="13" spans="1:6" x14ac:dyDescent="0.3">
      <c r="E13" t="s">
        <v>8</v>
      </c>
      <c r="F13" s="1">
        <f>F12*0.045</f>
        <v>0</v>
      </c>
    </row>
    <row r="14" spans="1:6" x14ac:dyDescent="0.3">
      <c r="E14" t="s">
        <v>19</v>
      </c>
      <c r="F14" s="1">
        <f>(F12+F13)*1.18</f>
        <v>0</v>
      </c>
    </row>
    <row r="15" spans="1:6" x14ac:dyDescent="0.3">
      <c r="F15" s="2" t="str">
        <f>IF(F14&lt;0,"חריגה","תקין")</f>
        <v>תקין</v>
      </c>
    </row>
  </sheetData>
  <pageMargins left="0.75" right="0.75" top="1" bottom="1" header="0.5" footer="0.5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workbookViewId="0">
      <selection activeCell="E8" sqref="E8"/>
    </sheetView>
  </sheetViews>
  <sheetFormatPr defaultRowHeight="14" x14ac:dyDescent="0.3"/>
  <cols>
    <col min="1" max="1" width="15.58203125" customWidth="1"/>
    <col min="2" max="2" width="18.6640625" customWidth="1"/>
  </cols>
  <sheetData>
    <row r="1" spans="1:3" x14ac:dyDescent="0.3">
      <c r="A1" t="s">
        <v>9</v>
      </c>
      <c r="B1" t="s">
        <v>23</v>
      </c>
      <c r="C1" t="s">
        <v>69</v>
      </c>
    </row>
    <row r="2" spans="1:3" x14ac:dyDescent="0.3">
      <c r="A2" t="s">
        <v>10</v>
      </c>
      <c r="B2" s="10"/>
      <c r="C2" s="21">
        <v>0.5</v>
      </c>
    </row>
    <row r="3" spans="1:3" x14ac:dyDescent="0.3">
      <c r="A3" t="s">
        <v>11</v>
      </c>
      <c r="B3" s="3" t="e">
        <f>#REF!</f>
        <v>#REF!</v>
      </c>
      <c r="C3" s="21">
        <v>0.5</v>
      </c>
    </row>
    <row r="4" spans="1:3" x14ac:dyDescent="0.3">
      <c r="A4" t="s">
        <v>12</v>
      </c>
      <c r="B4" s="5" t="e">
        <f>SUM(B2:B3)</f>
        <v>#REF!</v>
      </c>
    </row>
    <row r="6" spans="1:3" x14ac:dyDescent="0.3">
      <c r="A6" t="s">
        <v>13</v>
      </c>
      <c r="B6" t="s">
        <v>23</v>
      </c>
    </row>
    <row r="7" spans="1:3" x14ac:dyDescent="0.3">
      <c r="A7" t="s">
        <v>14</v>
      </c>
      <c r="B7" t="e">
        <f>#REF!</f>
        <v>#REF!</v>
      </c>
    </row>
    <row r="8" spans="1:3" x14ac:dyDescent="0.3">
      <c r="A8" t="s">
        <v>15</v>
      </c>
      <c r="B8">
        <f>'גב אל גב'!F14</f>
        <v>0</v>
      </c>
    </row>
    <row r="9" spans="1:3" x14ac:dyDescent="0.3">
      <c r="A9" t="s">
        <v>16</v>
      </c>
      <c r="B9" t="e">
        <f>#REF!</f>
        <v>#REF!</v>
      </c>
    </row>
    <row r="10" spans="1:3" x14ac:dyDescent="0.3">
      <c r="A10" t="s">
        <v>17</v>
      </c>
      <c r="B10" t="e">
        <f>SUM(B7:B9)</f>
        <v>#REF!</v>
      </c>
    </row>
  </sheetData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C6B28-3DFD-4DF4-B8F4-F7BC2E8BA59E}">
  <sheetPr>
    <tabColor rgb="FFFF0000"/>
  </sheetPr>
  <dimension ref="A1:E22"/>
  <sheetViews>
    <sheetView rightToLeft="1" workbookViewId="0">
      <selection activeCell="A10" sqref="A10"/>
    </sheetView>
  </sheetViews>
  <sheetFormatPr defaultRowHeight="14" x14ac:dyDescent="0.3"/>
  <cols>
    <col min="1" max="1" width="35.83203125" customWidth="1"/>
    <col min="2" max="2" width="26.08203125" customWidth="1"/>
    <col min="3" max="3" width="12.75" customWidth="1"/>
    <col min="5" max="5" width="22.33203125" customWidth="1"/>
  </cols>
  <sheetData>
    <row r="1" spans="1:5" x14ac:dyDescent="0.3">
      <c r="A1" t="s">
        <v>29</v>
      </c>
    </row>
    <row r="3" spans="1:5" ht="42" x14ac:dyDescent="0.3">
      <c r="A3" s="18" t="s">
        <v>30</v>
      </c>
      <c r="B3" s="19" t="s">
        <v>40</v>
      </c>
      <c r="C3" s="19" t="s">
        <v>35</v>
      </c>
      <c r="D3" s="19" t="s">
        <v>39</v>
      </c>
      <c r="E3" s="18" t="s">
        <v>34</v>
      </c>
    </row>
    <row r="4" spans="1:5" x14ac:dyDescent="0.3">
      <c r="A4" t="s">
        <v>41</v>
      </c>
      <c r="B4" s="11">
        <f>'יום מיון'!B1</f>
        <v>0</v>
      </c>
      <c r="C4">
        <v>6</v>
      </c>
      <c r="D4">
        <f>C4*B4</f>
        <v>0</v>
      </c>
      <c r="E4" s="3"/>
    </row>
    <row r="5" spans="1:5" x14ac:dyDescent="0.3">
      <c r="A5" t="s">
        <v>42</v>
      </c>
      <c r="B5" s="11" t="e">
        <f>'טקס פתיחה וסיום '!C12</f>
        <v>#DIV/0!</v>
      </c>
      <c r="C5">
        <v>2</v>
      </c>
      <c r="D5" t="e">
        <f t="shared" ref="D5:D18" si="0">C5*B5</f>
        <v>#DIV/0!</v>
      </c>
      <c r="E5" s="3"/>
    </row>
    <row r="6" spans="1:5" x14ac:dyDescent="0.3">
      <c r="A6" t="s">
        <v>43</v>
      </c>
      <c r="B6" s="11" t="e">
        <f>'יום סמינר'!C12</f>
        <v>#DIV/0!</v>
      </c>
      <c r="C6">
        <v>20</v>
      </c>
      <c r="D6" t="e">
        <f t="shared" si="0"/>
        <v>#DIV/0!</v>
      </c>
      <c r="E6" s="3"/>
    </row>
    <row r="7" spans="1:5" x14ac:dyDescent="0.3">
      <c r="A7" t="s">
        <v>44</v>
      </c>
      <c r="B7" s="11" t="e">
        <f>'יום שטח'!C12</f>
        <v>#DIV/0!</v>
      </c>
      <c r="C7">
        <v>10</v>
      </c>
      <c r="D7" t="e">
        <f t="shared" si="0"/>
        <v>#DIV/0!</v>
      </c>
      <c r="E7" s="3"/>
    </row>
    <row r="8" spans="1:5" x14ac:dyDescent="0.3">
      <c r="A8" s="9" t="s">
        <v>45</v>
      </c>
      <c r="B8" s="11" t="e">
        <f>לינה!C12</f>
        <v>#DIV/0!</v>
      </c>
      <c r="C8">
        <v>10</v>
      </c>
      <c r="D8" t="e">
        <f t="shared" si="0"/>
        <v>#DIV/0!</v>
      </c>
      <c r="E8" s="3"/>
    </row>
    <row r="9" spans="1:5" ht="28" x14ac:dyDescent="0.3">
      <c r="A9" s="9" t="s">
        <v>46</v>
      </c>
      <c r="B9" s="11" t="e">
        <f>'מפגש לימודי של חצי יום בנושא את'!C12</f>
        <v>#DIV/0!</v>
      </c>
      <c r="C9">
        <v>10</v>
      </c>
      <c r="D9" t="e">
        <f t="shared" si="0"/>
        <v>#DIV/0!</v>
      </c>
      <c r="E9" s="3"/>
    </row>
    <row r="10" spans="1:5" x14ac:dyDescent="0.3">
      <c r="A10" s="9" t="s">
        <v>47</v>
      </c>
      <c r="B10" s="11" t="e">
        <f>'משתתף בכנס'!C12</f>
        <v>#DIV/0!</v>
      </c>
      <c r="C10">
        <v>250</v>
      </c>
      <c r="D10" t="e">
        <f t="shared" si="0"/>
        <v>#DIV/0!</v>
      </c>
      <c r="E10" s="3"/>
    </row>
    <row r="11" spans="1:5" x14ac:dyDescent="0.3">
      <c r="A11" s="9" t="s">
        <v>48</v>
      </c>
      <c r="B11" s="11"/>
      <c r="C11">
        <v>200</v>
      </c>
      <c r="D11">
        <f t="shared" si="0"/>
        <v>0</v>
      </c>
      <c r="E11" s="3"/>
    </row>
    <row r="12" spans="1:5" x14ac:dyDescent="0.3">
      <c r="A12" s="9" t="s">
        <v>49</v>
      </c>
      <c r="B12" s="11"/>
      <c r="C12">
        <v>100</v>
      </c>
      <c r="D12">
        <f t="shared" si="0"/>
        <v>0</v>
      </c>
      <c r="E12" s="3"/>
    </row>
    <row r="13" spans="1:5" x14ac:dyDescent="0.3">
      <c r="A13" s="9" t="s">
        <v>50</v>
      </c>
      <c r="B13" s="11"/>
      <c r="C13">
        <v>100</v>
      </c>
      <c r="D13">
        <f t="shared" si="0"/>
        <v>0</v>
      </c>
      <c r="E13" s="3"/>
    </row>
    <row r="14" spans="1:5" x14ac:dyDescent="0.3">
      <c r="A14" s="9" t="s">
        <v>51</v>
      </c>
      <c r="B14" s="11"/>
      <c r="C14">
        <v>5</v>
      </c>
      <c r="D14">
        <f t="shared" si="0"/>
        <v>0</v>
      </c>
      <c r="E14" s="3"/>
    </row>
    <row r="15" spans="1:5" ht="42" x14ac:dyDescent="0.3">
      <c r="A15" s="9" t="s">
        <v>52</v>
      </c>
      <c r="B15" s="11"/>
      <c r="C15">
        <v>3</v>
      </c>
      <c r="D15">
        <f t="shared" si="0"/>
        <v>0</v>
      </c>
      <c r="E15" s="3"/>
    </row>
    <row r="16" spans="1:5" ht="42" x14ac:dyDescent="0.3">
      <c r="A16" s="9" t="s">
        <v>53</v>
      </c>
      <c r="B16" s="11"/>
      <c r="C16">
        <v>20</v>
      </c>
      <c r="D16">
        <f t="shared" si="0"/>
        <v>0</v>
      </c>
      <c r="E16" s="3"/>
    </row>
    <row r="17" spans="1:5" ht="28" x14ac:dyDescent="0.3">
      <c r="A17" s="9" t="s">
        <v>54</v>
      </c>
      <c r="B17" s="11"/>
      <c r="C17">
        <v>50</v>
      </c>
      <c r="D17">
        <f t="shared" si="0"/>
        <v>0</v>
      </c>
      <c r="E17" s="3"/>
    </row>
    <row r="18" spans="1:5" x14ac:dyDescent="0.3">
      <c r="A18" s="9" t="s">
        <v>55</v>
      </c>
      <c r="B18" s="11"/>
      <c r="C18">
        <v>4</v>
      </c>
      <c r="D18">
        <f t="shared" si="0"/>
        <v>0</v>
      </c>
      <c r="E18" s="3"/>
    </row>
    <row r="19" spans="1:5" x14ac:dyDescent="0.3">
      <c r="A19" s="20" t="s">
        <v>33</v>
      </c>
      <c r="B19" s="20"/>
      <c r="C19" s="20"/>
      <c r="D19" t="e">
        <f>SUM(D4:D18)</f>
        <v>#DIV/0!</v>
      </c>
    </row>
    <row r="20" spans="1:5" x14ac:dyDescent="0.3">
      <c r="A20" s="20" t="s">
        <v>31</v>
      </c>
      <c r="B20" s="20"/>
      <c r="C20" s="20"/>
      <c r="D20">
        <f>'גב אל גב'!F14</f>
        <v>0</v>
      </c>
    </row>
    <row r="21" spans="1:5" x14ac:dyDescent="0.3">
      <c r="A21" s="20" t="s">
        <v>32</v>
      </c>
      <c r="B21" s="20"/>
      <c r="C21" s="20"/>
      <c r="D21">
        <f>'גב אל גב'!F13</f>
        <v>0</v>
      </c>
    </row>
    <row r="22" spans="1:5" x14ac:dyDescent="0.3">
      <c r="A22" s="12" t="s">
        <v>68</v>
      </c>
      <c r="B22" s="12"/>
      <c r="C22" s="12"/>
      <c r="D22" s="11" t="e">
        <f>(D19+D20+D21)*1.18</f>
        <v>#DIV/0!</v>
      </c>
    </row>
  </sheetData>
  <mergeCells count="3">
    <mergeCell ref="A19:C19"/>
    <mergeCell ref="A20:C20"/>
    <mergeCell ref="A21:C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A0983-7024-4CEA-9D5C-DB22B27E0866}">
  <dimension ref="A1:D12"/>
  <sheetViews>
    <sheetView rightToLeft="1" workbookViewId="0">
      <selection activeCell="E9" sqref="E9"/>
    </sheetView>
  </sheetViews>
  <sheetFormatPr defaultRowHeight="14" x14ac:dyDescent="0.3"/>
  <cols>
    <col min="1" max="1" width="18.4140625" customWidth="1"/>
    <col min="2" max="2" width="14.5" customWidth="1"/>
    <col min="3" max="3" width="12.58203125" bestFit="1" customWidth="1"/>
  </cols>
  <sheetData>
    <row r="1" spans="1:4" ht="42" x14ac:dyDescent="0.3">
      <c r="A1" s="9" t="s">
        <v>36</v>
      </c>
      <c r="B1" s="3"/>
      <c r="C1" t="s">
        <v>27</v>
      </c>
      <c r="D1" s="3"/>
    </row>
    <row r="3" spans="1:4" x14ac:dyDescent="0.3">
      <c r="A3" t="s">
        <v>24</v>
      </c>
      <c r="B3" t="s">
        <v>25</v>
      </c>
      <c r="C3" t="s">
        <v>26</v>
      </c>
    </row>
    <row r="4" spans="1:4" x14ac:dyDescent="0.3">
      <c r="A4" s="3"/>
      <c r="B4" s="3"/>
      <c r="C4" t="e">
        <f>+B4/$D$1</f>
        <v>#DIV/0!</v>
      </c>
    </row>
    <row r="5" spans="1:4" x14ac:dyDescent="0.3">
      <c r="A5" s="3"/>
      <c r="B5" s="3"/>
      <c r="C5" t="e">
        <f>+B5/$D$1</f>
        <v>#DIV/0!</v>
      </c>
    </row>
    <row r="6" spans="1:4" x14ac:dyDescent="0.3">
      <c r="A6" s="3"/>
      <c r="B6" s="3"/>
      <c r="C6" t="e">
        <f t="shared" ref="C6:C9" si="0">+B6/$D$1</f>
        <v>#DIV/0!</v>
      </c>
    </row>
    <row r="7" spans="1:4" x14ac:dyDescent="0.3">
      <c r="A7" s="3"/>
      <c r="B7" s="3"/>
      <c r="C7" t="e">
        <f t="shared" si="0"/>
        <v>#DIV/0!</v>
      </c>
    </row>
    <row r="8" spans="1:4" x14ac:dyDescent="0.3">
      <c r="A8" s="3"/>
      <c r="B8" s="3"/>
      <c r="C8" t="e">
        <f t="shared" si="0"/>
        <v>#DIV/0!</v>
      </c>
    </row>
    <row r="9" spans="1:4" x14ac:dyDescent="0.3">
      <c r="A9" s="3"/>
      <c r="B9" s="3"/>
      <c r="C9" t="e">
        <f t="shared" si="0"/>
        <v>#DIV/0!</v>
      </c>
    </row>
    <row r="10" spans="1:4" x14ac:dyDescent="0.3">
      <c r="A10" t="s">
        <v>28</v>
      </c>
    </row>
    <row r="11" spans="1:4" x14ac:dyDescent="0.3">
      <c r="A11" t="s">
        <v>37</v>
      </c>
    </row>
    <row r="12" spans="1:4" x14ac:dyDescent="0.3">
      <c r="A12" s="11" t="s">
        <v>38</v>
      </c>
      <c r="B12" s="11"/>
      <c r="C12" s="11" t="e">
        <f>SUM(C4:C11)</f>
        <v>#DIV/0!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5B744-4A69-4A9B-8165-D4C26D1FAE1A}">
  <dimension ref="A1:D12"/>
  <sheetViews>
    <sheetView rightToLeft="1" workbookViewId="0">
      <selection activeCell="B15" sqref="B15"/>
    </sheetView>
  </sheetViews>
  <sheetFormatPr defaultRowHeight="14" x14ac:dyDescent="0.3"/>
  <cols>
    <col min="1" max="1" width="18.4140625" customWidth="1"/>
    <col min="2" max="2" width="14.5" customWidth="1"/>
    <col min="3" max="3" width="12.58203125" bestFit="1" customWidth="1"/>
  </cols>
  <sheetData>
    <row r="1" spans="1:4" ht="42" x14ac:dyDescent="0.3">
      <c r="A1" s="9" t="s">
        <v>36</v>
      </c>
      <c r="B1" s="3"/>
      <c r="C1" t="s">
        <v>27</v>
      </c>
      <c r="D1" s="3"/>
    </row>
    <row r="3" spans="1:4" x14ac:dyDescent="0.3">
      <c r="A3" t="s">
        <v>24</v>
      </c>
      <c r="B3" t="s">
        <v>25</v>
      </c>
      <c r="C3" t="s">
        <v>26</v>
      </c>
    </row>
    <row r="4" spans="1:4" x14ac:dyDescent="0.3">
      <c r="A4" s="3"/>
      <c r="B4" s="3"/>
      <c r="C4" t="e">
        <f>+B4/$D$1</f>
        <v>#DIV/0!</v>
      </c>
    </row>
    <row r="5" spans="1:4" x14ac:dyDescent="0.3">
      <c r="A5" s="3"/>
      <c r="B5" s="3"/>
      <c r="C5" t="e">
        <f>+B5/$D$1</f>
        <v>#DIV/0!</v>
      </c>
    </row>
    <row r="6" spans="1:4" x14ac:dyDescent="0.3">
      <c r="A6" s="3"/>
      <c r="B6" s="3"/>
      <c r="C6" t="e">
        <f t="shared" ref="C6:C9" si="0">+B6/$D$1</f>
        <v>#DIV/0!</v>
      </c>
    </row>
    <row r="7" spans="1:4" x14ac:dyDescent="0.3">
      <c r="A7" s="3"/>
      <c r="B7" s="3"/>
      <c r="C7" t="e">
        <f t="shared" si="0"/>
        <v>#DIV/0!</v>
      </c>
    </row>
    <row r="8" spans="1:4" x14ac:dyDescent="0.3">
      <c r="A8" s="3"/>
      <c r="B8" s="3"/>
      <c r="C8" t="e">
        <f t="shared" si="0"/>
        <v>#DIV/0!</v>
      </c>
    </row>
    <row r="9" spans="1:4" x14ac:dyDescent="0.3">
      <c r="A9" s="3"/>
      <c r="B9" s="3"/>
      <c r="C9" t="e">
        <f t="shared" si="0"/>
        <v>#DIV/0!</v>
      </c>
    </row>
    <row r="10" spans="1:4" x14ac:dyDescent="0.3">
      <c r="A10" t="s">
        <v>28</v>
      </c>
    </row>
    <row r="11" spans="1:4" x14ac:dyDescent="0.3">
      <c r="A11" t="s">
        <v>37</v>
      </c>
    </row>
    <row r="12" spans="1:4" x14ac:dyDescent="0.3">
      <c r="A12" s="11" t="s">
        <v>38</v>
      </c>
      <c r="B12" s="11"/>
      <c r="C12" s="11" t="e">
        <f>SUM(C4:C11)</f>
        <v>#DIV/0!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6C37-FF7F-4164-9CD8-E58A7C59D429}">
  <dimension ref="A1:D12"/>
  <sheetViews>
    <sheetView rightToLeft="1" workbookViewId="0">
      <selection sqref="A1:D12"/>
    </sheetView>
  </sheetViews>
  <sheetFormatPr defaultRowHeight="14" x14ac:dyDescent="0.3"/>
  <cols>
    <col min="1" max="1" width="18.4140625" customWidth="1"/>
    <col min="2" max="2" width="14.5" customWidth="1"/>
    <col min="3" max="3" width="12.58203125" bestFit="1" customWidth="1"/>
  </cols>
  <sheetData>
    <row r="1" spans="1:4" ht="42" x14ac:dyDescent="0.3">
      <c r="A1" s="9" t="s">
        <v>36</v>
      </c>
      <c r="B1" s="3"/>
      <c r="C1" t="s">
        <v>27</v>
      </c>
      <c r="D1" s="3"/>
    </row>
    <row r="3" spans="1:4" x14ac:dyDescent="0.3">
      <c r="A3" t="s">
        <v>24</v>
      </c>
      <c r="B3" t="s">
        <v>25</v>
      </c>
      <c r="C3" t="s">
        <v>26</v>
      </c>
    </row>
    <row r="4" spans="1:4" x14ac:dyDescent="0.3">
      <c r="A4" s="3"/>
      <c r="B4" s="3"/>
      <c r="C4" t="e">
        <f>+B4/$D$1</f>
        <v>#DIV/0!</v>
      </c>
    </row>
    <row r="5" spans="1:4" x14ac:dyDescent="0.3">
      <c r="A5" s="3"/>
      <c r="B5" s="3"/>
      <c r="C5" t="e">
        <f>+B5/$D$1</f>
        <v>#DIV/0!</v>
      </c>
    </row>
    <row r="6" spans="1:4" x14ac:dyDescent="0.3">
      <c r="A6" s="3"/>
      <c r="B6" s="3"/>
      <c r="C6" t="e">
        <f t="shared" ref="C6:C9" si="0">+B6/$D$1</f>
        <v>#DIV/0!</v>
      </c>
    </row>
    <row r="7" spans="1:4" x14ac:dyDescent="0.3">
      <c r="A7" s="3"/>
      <c r="B7" s="3"/>
      <c r="C7" t="e">
        <f t="shared" si="0"/>
        <v>#DIV/0!</v>
      </c>
    </row>
    <row r="8" spans="1:4" x14ac:dyDescent="0.3">
      <c r="A8" s="3"/>
      <c r="B8" s="3"/>
      <c r="C8" t="e">
        <f t="shared" si="0"/>
        <v>#DIV/0!</v>
      </c>
    </row>
    <row r="9" spans="1:4" x14ac:dyDescent="0.3">
      <c r="A9" s="3"/>
      <c r="B9" s="3"/>
      <c r="C9" t="e">
        <f t="shared" si="0"/>
        <v>#DIV/0!</v>
      </c>
    </row>
    <row r="10" spans="1:4" x14ac:dyDescent="0.3">
      <c r="A10" t="s">
        <v>28</v>
      </c>
    </row>
    <row r="11" spans="1:4" x14ac:dyDescent="0.3">
      <c r="A11" t="s">
        <v>37</v>
      </c>
    </row>
    <row r="12" spans="1:4" x14ac:dyDescent="0.3">
      <c r="A12" s="11" t="s">
        <v>38</v>
      </c>
      <c r="B12" s="11"/>
      <c r="C12" s="11" t="e">
        <f>SUM(C4:C11)</f>
        <v>#DIV/0!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F3B78-F0DF-4BE8-A298-AAE7E5F84A45}">
  <dimension ref="A1:D12"/>
  <sheetViews>
    <sheetView rightToLeft="1" workbookViewId="0">
      <selection sqref="A1:D12"/>
    </sheetView>
  </sheetViews>
  <sheetFormatPr defaultRowHeight="14" x14ac:dyDescent="0.3"/>
  <cols>
    <col min="1" max="1" width="18.4140625" customWidth="1"/>
    <col min="2" max="2" width="14.5" customWidth="1"/>
    <col min="3" max="3" width="12.58203125" bestFit="1" customWidth="1"/>
  </cols>
  <sheetData>
    <row r="1" spans="1:4" ht="42" x14ac:dyDescent="0.3">
      <c r="A1" s="9" t="s">
        <v>36</v>
      </c>
      <c r="B1" s="3"/>
      <c r="C1" t="s">
        <v>27</v>
      </c>
      <c r="D1" s="3"/>
    </row>
    <row r="3" spans="1:4" x14ac:dyDescent="0.3">
      <c r="A3" t="s">
        <v>24</v>
      </c>
      <c r="B3" t="s">
        <v>25</v>
      </c>
      <c r="C3" t="s">
        <v>26</v>
      </c>
    </row>
    <row r="4" spans="1:4" x14ac:dyDescent="0.3">
      <c r="A4" s="3"/>
      <c r="B4" s="3"/>
      <c r="C4" t="e">
        <f>+B4/$D$1</f>
        <v>#DIV/0!</v>
      </c>
    </row>
    <row r="5" spans="1:4" x14ac:dyDescent="0.3">
      <c r="A5" s="3"/>
      <c r="B5" s="3"/>
      <c r="C5" t="e">
        <f>+B5/$D$1</f>
        <v>#DIV/0!</v>
      </c>
    </row>
    <row r="6" spans="1:4" x14ac:dyDescent="0.3">
      <c r="A6" s="3"/>
      <c r="B6" s="3"/>
      <c r="C6" t="e">
        <f t="shared" ref="C6:C9" si="0">+B6/$D$1</f>
        <v>#DIV/0!</v>
      </c>
    </row>
    <row r="7" spans="1:4" x14ac:dyDescent="0.3">
      <c r="A7" s="3"/>
      <c r="B7" s="3"/>
      <c r="C7" t="e">
        <f t="shared" si="0"/>
        <v>#DIV/0!</v>
      </c>
    </row>
    <row r="8" spans="1:4" x14ac:dyDescent="0.3">
      <c r="A8" s="3"/>
      <c r="B8" s="3"/>
      <c r="C8" t="e">
        <f t="shared" si="0"/>
        <v>#DIV/0!</v>
      </c>
    </row>
    <row r="9" spans="1:4" x14ac:dyDescent="0.3">
      <c r="A9" s="3"/>
      <c r="B9" s="3"/>
      <c r="C9" t="e">
        <f t="shared" si="0"/>
        <v>#DIV/0!</v>
      </c>
    </row>
    <row r="10" spans="1:4" x14ac:dyDescent="0.3">
      <c r="A10" t="s">
        <v>28</v>
      </c>
    </row>
    <row r="11" spans="1:4" x14ac:dyDescent="0.3">
      <c r="A11" t="s">
        <v>37</v>
      </c>
    </row>
    <row r="12" spans="1:4" x14ac:dyDescent="0.3">
      <c r="A12" s="11" t="s">
        <v>38</v>
      </c>
      <c r="B12" s="11"/>
      <c r="C12" s="11" t="e">
        <f>SUM(C4:C11)</f>
        <v>#DIV/0!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4CBE7-AA80-4B1E-A091-CDCC350B2A1C}">
  <dimension ref="A1:D12"/>
  <sheetViews>
    <sheetView rightToLeft="1" workbookViewId="0">
      <selection sqref="A1:D12"/>
    </sheetView>
  </sheetViews>
  <sheetFormatPr defaultRowHeight="14" x14ac:dyDescent="0.3"/>
  <cols>
    <col min="1" max="1" width="18.4140625" customWidth="1"/>
    <col min="2" max="2" width="14.5" customWidth="1"/>
    <col min="3" max="3" width="12.58203125" bestFit="1" customWidth="1"/>
  </cols>
  <sheetData>
    <row r="1" spans="1:4" ht="42" x14ac:dyDescent="0.3">
      <c r="A1" s="9" t="s">
        <v>36</v>
      </c>
      <c r="B1" s="3"/>
      <c r="C1" t="s">
        <v>27</v>
      </c>
      <c r="D1" s="3"/>
    </row>
    <row r="3" spans="1:4" x14ac:dyDescent="0.3">
      <c r="A3" t="s">
        <v>24</v>
      </c>
      <c r="B3" t="s">
        <v>25</v>
      </c>
      <c r="C3" t="s">
        <v>26</v>
      </c>
    </row>
    <row r="4" spans="1:4" x14ac:dyDescent="0.3">
      <c r="A4" s="3"/>
      <c r="B4" s="3"/>
      <c r="C4" t="e">
        <f>+B4/$D$1</f>
        <v>#DIV/0!</v>
      </c>
    </row>
    <row r="5" spans="1:4" x14ac:dyDescent="0.3">
      <c r="A5" s="3"/>
      <c r="B5" s="3"/>
      <c r="C5" t="e">
        <f>+B5/$D$1</f>
        <v>#DIV/0!</v>
      </c>
    </row>
    <row r="6" spans="1:4" x14ac:dyDescent="0.3">
      <c r="A6" s="3"/>
      <c r="B6" s="3"/>
      <c r="C6" t="e">
        <f t="shared" ref="C6:C9" si="0">+B6/$D$1</f>
        <v>#DIV/0!</v>
      </c>
    </row>
    <row r="7" spans="1:4" x14ac:dyDescent="0.3">
      <c r="A7" s="3"/>
      <c r="B7" s="3"/>
      <c r="C7" t="e">
        <f t="shared" si="0"/>
        <v>#DIV/0!</v>
      </c>
    </row>
    <row r="8" spans="1:4" x14ac:dyDescent="0.3">
      <c r="A8" s="3"/>
      <c r="B8" s="3"/>
      <c r="C8" t="e">
        <f t="shared" si="0"/>
        <v>#DIV/0!</v>
      </c>
    </row>
    <row r="9" spans="1:4" x14ac:dyDescent="0.3">
      <c r="A9" s="3"/>
      <c r="B9" s="3"/>
      <c r="C9" t="e">
        <f t="shared" si="0"/>
        <v>#DIV/0!</v>
      </c>
    </row>
    <row r="10" spans="1:4" x14ac:dyDescent="0.3">
      <c r="A10" t="s">
        <v>28</v>
      </c>
    </row>
    <row r="11" spans="1:4" x14ac:dyDescent="0.3">
      <c r="A11" t="s">
        <v>37</v>
      </c>
    </row>
    <row r="12" spans="1:4" x14ac:dyDescent="0.3">
      <c r="A12" s="11" t="s">
        <v>38</v>
      </c>
      <c r="B12" s="11"/>
      <c r="C12" s="11" t="e">
        <f>SUM(C4:C11)</f>
        <v>#DIV/0!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9CA4C-B38E-469E-B1AD-6435E0E961F4}">
  <dimension ref="A1:D12"/>
  <sheetViews>
    <sheetView rightToLeft="1" workbookViewId="0">
      <selection sqref="A1:D12"/>
    </sheetView>
  </sheetViews>
  <sheetFormatPr defaultRowHeight="14" x14ac:dyDescent="0.3"/>
  <cols>
    <col min="1" max="1" width="18.4140625" customWidth="1"/>
    <col min="2" max="2" width="14.5" customWidth="1"/>
    <col min="3" max="3" width="12.58203125" bestFit="1" customWidth="1"/>
  </cols>
  <sheetData>
    <row r="1" spans="1:4" ht="42" x14ac:dyDescent="0.3">
      <c r="A1" s="9" t="s">
        <v>36</v>
      </c>
      <c r="B1" s="3"/>
      <c r="C1" t="s">
        <v>27</v>
      </c>
      <c r="D1" s="3"/>
    </row>
    <row r="3" spans="1:4" x14ac:dyDescent="0.3">
      <c r="A3" t="s">
        <v>24</v>
      </c>
      <c r="B3" t="s">
        <v>25</v>
      </c>
      <c r="C3" t="s">
        <v>26</v>
      </c>
    </row>
    <row r="4" spans="1:4" x14ac:dyDescent="0.3">
      <c r="A4" s="3"/>
      <c r="B4" s="3"/>
      <c r="C4" t="e">
        <f>+B4/$D$1</f>
        <v>#DIV/0!</v>
      </c>
    </row>
    <row r="5" spans="1:4" x14ac:dyDescent="0.3">
      <c r="A5" s="3"/>
      <c r="B5" s="3"/>
      <c r="C5" t="e">
        <f>+B5/$D$1</f>
        <v>#DIV/0!</v>
      </c>
    </row>
    <row r="6" spans="1:4" x14ac:dyDescent="0.3">
      <c r="A6" s="3"/>
      <c r="B6" s="3"/>
      <c r="C6" t="e">
        <f t="shared" ref="C6:C9" si="0">+B6/$D$1</f>
        <v>#DIV/0!</v>
      </c>
    </row>
    <row r="7" spans="1:4" x14ac:dyDescent="0.3">
      <c r="A7" s="3"/>
      <c r="B7" s="3"/>
      <c r="C7" t="e">
        <f t="shared" si="0"/>
        <v>#DIV/0!</v>
      </c>
    </row>
    <row r="8" spans="1:4" x14ac:dyDescent="0.3">
      <c r="A8" s="3"/>
      <c r="B8" s="3"/>
      <c r="C8" t="e">
        <f t="shared" si="0"/>
        <v>#DIV/0!</v>
      </c>
    </row>
    <row r="9" spans="1:4" x14ac:dyDescent="0.3">
      <c r="A9" s="3"/>
      <c r="B9" s="3"/>
      <c r="C9" t="e">
        <f t="shared" si="0"/>
        <v>#DIV/0!</v>
      </c>
    </row>
    <row r="10" spans="1:4" x14ac:dyDescent="0.3">
      <c r="A10" t="s">
        <v>28</v>
      </c>
    </row>
    <row r="11" spans="1:4" x14ac:dyDescent="0.3">
      <c r="A11" t="s">
        <v>37</v>
      </c>
    </row>
    <row r="12" spans="1:4" x14ac:dyDescent="0.3">
      <c r="A12" s="11" t="s">
        <v>38</v>
      </c>
      <c r="B12" s="11"/>
      <c r="C12" s="11" t="e">
        <f>SUM(C4:C11)</f>
        <v>#DIV/0!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A6445-E51C-4D74-AA68-D6E15701EDB3}">
  <dimension ref="A1:D12"/>
  <sheetViews>
    <sheetView rightToLeft="1" workbookViewId="0">
      <selection sqref="A1:D12"/>
    </sheetView>
  </sheetViews>
  <sheetFormatPr defaultRowHeight="14" x14ac:dyDescent="0.3"/>
  <cols>
    <col min="1" max="1" width="20" customWidth="1"/>
    <col min="2" max="2" width="14.5" customWidth="1"/>
    <col min="3" max="3" width="12.58203125" bestFit="1" customWidth="1"/>
  </cols>
  <sheetData>
    <row r="1" spans="1:4" ht="28" x14ac:dyDescent="0.3">
      <c r="A1" s="8" t="s">
        <v>36</v>
      </c>
      <c r="B1" s="13"/>
      <c r="C1" t="s">
        <v>27</v>
      </c>
      <c r="D1" s="13"/>
    </row>
    <row r="3" spans="1:4" x14ac:dyDescent="0.3">
      <c r="A3" t="s">
        <v>24</v>
      </c>
      <c r="B3" t="s">
        <v>25</v>
      </c>
      <c r="C3" t="s">
        <v>26</v>
      </c>
    </row>
    <row r="4" spans="1:4" x14ac:dyDescent="0.3">
      <c r="A4" s="3"/>
      <c r="B4" s="3"/>
      <c r="C4" t="e">
        <f>+B4/$D$1</f>
        <v>#DIV/0!</v>
      </c>
    </row>
    <row r="5" spans="1:4" x14ac:dyDescent="0.3">
      <c r="A5" s="3"/>
      <c r="B5" s="3"/>
      <c r="C5" t="e">
        <f>+B5/$D$1</f>
        <v>#DIV/0!</v>
      </c>
    </row>
    <row r="6" spans="1:4" x14ac:dyDescent="0.3">
      <c r="A6" s="3"/>
      <c r="B6" s="3"/>
      <c r="C6" t="e">
        <f t="shared" ref="C6:C9" si="0">+B6/$D$1</f>
        <v>#DIV/0!</v>
      </c>
    </row>
    <row r="7" spans="1:4" x14ac:dyDescent="0.3">
      <c r="A7" s="3"/>
      <c r="B7" s="3"/>
      <c r="C7" t="e">
        <f t="shared" si="0"/>
        <v>#DIV/0!</v>
      </c>
    </row>
    <row r="8" spans="1:4" x14ac:dyDescent="0.3">
      <c r="A8" s="3"/>
      <c r="B8" s="3"/>
      <c r="C8" t="e">
        <f t="shared" si="0"/>
        <v>#DIV/0!</v>
      </c>
    </row>
    <row r="9" spans="1:4" x14ac:dyDescent="0.3">
      <c r="A9" s="3"/>
      <c r="B9" s="3"/>
      <c r="C9" t="e">
        <f t="shared" si="0"/>
        <v>#DIV/0!</v>
      </c>
    </row>
    <row r="10" spans="1:4" x14ac:dyDescent="0.3">
      <c r="A10" t="s">
        <v>28</v>
      </c>
    </row>
    <row r="11" spans="1:4" x14ac:dyDescent="0.3">
      <c r="A11" t="s">
        <v>37</v>
      </c>
    </row>
    <row r="12" spans="1:4" x14ac:dyDescent="0.3">
      <c r="A12" s="11" t="s">
        <v>38</v>
      </c>
      <c r="B12" s="11"/>
      <c r="C12" s="11" t="e">
        <f>SUM(C4:C11)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18</vt:i4>
      </vt:variant>
    </vt:vector>
  </HeadingPairs>
  <TitlesOfParts>
    <vt:vector size="18" baseType="lpstr">
      <vt:lpstr>כללי</vt:lpstr>
      <vt:lpstr>מרכז</vt:lpstr>
      <vt:lpstr>יום מיון</vt:lpstr>
      <vt:lpstr>טקס פתיחה וסיום </vt:lpstr>
      <vt:lpstr>יום סמינר</vt:lpstr>
      <vt:lpstr>יום שטח</vt:lpstr>
      <vt:lpstr>לינה</vt:lpstr>
      <vt:lpstr>מפגש לימודי של חצי יום בנושא את</vt:lpstr>
      <vt:lpstr>משתתף בכנס</vt:lpstr>
      <vt:lpstr>משתתף במפגש למידה של יום שלם</vt:lpstr>
      <vt:lpstr>משתתף במפגש ועדה של יום שלם</vt:lpstr>
      <vt:lpstr>וובינר לחברי הרשת</vt:lpstr>
      <vt:lpstr>ליווי תהליך מלא גדול</vt:lpstr>
      <vt:lpstr> ליווי תהליך מלא רגיל</vt:lpstr>
      <vt:lpstr>ליווי תהליך מלא רזה</vt:lpstr>
      <vt:lpstr>וועד מנהל</vt:lpstr>
      <vt:lpstr>גב אל גב</vt:lpstr>
      <vt:lpstr>מקורות ושימושים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Ziv Yigael</cp:lastModifiedBy>
  <dcterms:created xsi:type="dcterms:W3CDTF">2026-01-29T08:46:02Z</dcterms:created>
  <dcterms:modified xsi:type="dcterms:W3CDTF">2026-03-29T13:27:36Z</dcterms:modified>
</cp:coreProperties>
</file>